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0" yWindow="0" windowWidth="19512" windowHeight="9996" activeTab="1"/>
  </bookViews>
  <sheets>
    <sheet name="Frequencies" sheetId="1" r:id="rId1"/>
    <sheet name="Probabilities" sheetId="4" r:id="rId2"/>
    <sheet name="TopicInfo" sheetId="2" state="veryHidden" r:id="rId3"/>
    <sheet name="GlobalInfo" sheetId="3" state="veryHidden" r:id="rId4"/>
  </sheets>
  <definedNames>
    <definedName name="MF_MarkerList_1" hidden="1">GlobalInfo!$K$1</definedName>
    <definedName name="MF_MarkerList_2" hidden="1">GlobalInfo!$L$1</definedName>
    <definedName name="MF_MarkerList_3" hidden="1">GlobalInfo!$M$1</definedName>
    <definedName name="MF_MarkerList_4" hidden="1">GlobalInfo!$N$1</definedName>
    <definedName name="MF_MarkerList_5" hidden="1">GlobalInfo!$O$1</definedName>
    <definedName name="MF_MarkerList_6" hidden="1">GlobalInfo!$P$1</definedName>
    <definedName name="MF_MarkerList_7" hidden="1">GlobalInfo!$Q$1</definedName>
    <definedName name="MF_MarkerListIsResource_1" hidden="1">FALSE</definedName>
    <definedName name="MF_MarkerListIsResource_2" hidden="1">FALSE</definedName>
    <definedName name="MF_MarkerListIsResource_3" hidden="1">FALSE</definedName>
    <definedName name="MF_MarkerListIsResource_4" hidden="1">FALSE</definedName>
    <definedName name="MF_MarkerListIsResource_5" hidden="1">FALSE</definedName>
    <definedName name="MF_MarkerListIsResource_6" hidden="1">FALSE</definedName>
    <definedName name="MF_MarkerListIsResource_7" hidden="1">FALSE</definedName>
    <definedName name="MindFMap" localSheetId="0" hidden="1">Frequencies!$A$1</definedName>
    <definedName name="MindFMap_CollapseOpenBranchesOnExpand" localSheetId="0" hidden="1">FALSE</definedName>
    <definedName name="MindFMap_ConnectorLabelAlways" localSheetId="0" hidden="1">FALSE</definedName>
    <definedName name="MindFMap_ConnectorLabelOverlap" localSheetId="0" hidden="1">1</definedName>
    <definedName name="MindFMap_ConnectorLabelRotate" localSheetId="0" hidden="1">0</definedName>
    <definedName name="MindFMap_ConnectorLabelStyle" localSheetId="0" hidden="1">1</definedName>
    <definedName name="MindFMap_ConnectorStyle" localSheetId="0" hidden="1">23</definedName>
    <definedName name="MindFMap_ConnectorType" localSheetId="0" hidden="1">1</definedName>
    <definedName name="MindFMap_CustomCollapseInUse" localSheetId="0" hidden="1">FALSE</definedName>
    <definedName name="MindFMap_DisplayTopicAttributes" localSheetId="0" hidden="1">1</definedName>
    <definedName name="MindFMap_FirstLabelHeader" localSheetId="0" hidden="1">TRUE</definedName>
    <definedName name="MindFMap_FontBold" localSheetId="0" hidden="1">FALSE</definedName>
    <definedName name="MindFMap_FontColor" localSheetId="0" hidden="1">0</definedName>
    <definedName name="MindFMap_FontItalic" localSheetId="0" hidden="1">FALSE</definedName>
    <definedName name="MindFMap_FontName" localSheetId="0" hidden="1">"Calibri"</definedName>
    <definedName name="MindFMap_FontSize" localSheetId="0" hidden="1">11</definedName>
    <definedName name="MindFMap_GlobalData" localSheetId="3">GlobalInfo!$A$1</definedName>
    <definedName name="MindFMap_LabelsUseColumns" localSheetId="0" hidden="1">TRUE</definedName>
    <definedName name="MindFMap_LinkedMapForTopicData" localSheetId="2">Frequencies!$A$1</definedName>
    <definedName name="MindFMap_ShapeStyle" localSheetId="0" hidden="1">23</definedName>
    <definedName name="MindFMap_ShapeType" localSheetId="0" hidden="1">5</definedName>
    <definedName name="MindFMap_TopicLabelAlways" localSheetId="0" hidden="1">FALSE</definedName>
    <definedName name="MindFMap_TreeLayoutAutoArrange" localSheetId="0" hidden="1">0</definedName>
    <definedName name="MindFMap_TreeLayoutDirection" localSheetId="0" hidden="1">4</definedName>
    <definedName name="MindFMap_TreeLayoutLevelSpacing" localSheetId="0" hidden="1">-1</definedName>
    <definedName name="MindFMap_TreeLayoutNodeSpacing" localSheetId="0" hidden="1">-1</definedName>
    <definedName name="MindFMapsExist" hidden="1">TRUE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  <c r="H9" i="4"/>
  <c r="I9" i="4"/>
  <c r="J9" i="4"/>
  <c r="H10" i="4"/>
  <c r="H11" i="4" s="1"/>
  <c r="I10" i="4"/>
  <c r="J10" i="4"/>
  <c r="J11" i="4"/>
  <c r="I4" i="4"/>
  <c r="B5" i="4" l="1"/>
  <c r="E9" i="4"/>
  <c r="E10" i="4"/>
  <c r="H4" i="4"/>
  <c r="J4" i="4"/>
  <c r="Q9" i="3"/>
  <c r="Q8" i="3"/>
  <c r="Q7" i="3"/>
  <c r="Q6" i="3"/>
  <c r="P11" i="3"/>
  <c r="P10" i="3"/>
  <c r="P9" i="3"/>
  <c r="P8" i="3"/>
  <c r="P7" i="3"/>
  <c r="O7" i="3"/>
  <c r="O6" i="3"/>
  <c r="O5" i="3"/>
  <c r="N11" i="3"/>
  <c r="N10" i="3"/>
  <c r="N9" i="3"/>
  <c r="N8" i="3"/>
  <c r="N7" i="3"/>
  <c r="M9" i="3"/>
  <c r="M8" i="3"/>
  <c r="M7" i="3"/>
  <c r="M6" i="3"/>
  <c r="L11" i="3"/>
  <c r="L10" i="3"/>
  <c r="L9" i="3"/>
  <c r="L8" i="3"/>
  <c r="L7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4" i="4" l="1"/>
</calcChain>
</file>

<file path=xl/sharedStrings.xml><?xml version="1.0" encoding="utf-8"?>
<sst xmlns="http://schemas.openxmlformats.org/spreadsheetml/2006/main" count="77" uniqueCount="64">
  <si>
    <t>Countries</t>
  </si>
  <si>
    <t>US</t>
  </si>
  <si>
    <t>Canada</t>
  </si>
  <si>
    <t>Mexico</t>
  </si>
  <si>
    <t>Brazil</t>
  </si>
  <si>
    <t>Argentina</t>
  </si>
  <si>
    <t>Colombia</t>
  </si>
  <si>
    <t>UK</t>
  </si>
  <si>
    <t>France</t>
  </si>
  <si>
    <t>Germany</t>
  </si>
  <si>
    <t>Spain</t>
  </si>
  <si>
    <t>Italy</t>
  </si>
  <si>
    <t>Australia</t>
  </si>
  <si>
    <t>China</t>
  </si>
  <si>
    <t>Japan</t>
  </si>
  <si>
    <t>Priority</t>
  </si>
  <si>
    <t>Priority 1</t>
  </si>
  <si>
    <t>Priority 2</t>
  </si>
  <si>
    <t>Priority 3</t>
  </si>
  <si>
    <t>Priority 4</t>
  </si>
  <si>
    <t>Priority 5</t>
  </si>
  <si>
    <t>Smiley</t>
  </si>
  <si>
    <t>Happy</t>
  </si>
  <si>
    <t>Sad</t>
  </si>
  <si>
    <t>Angry</t>
  </si>
  <si>
    <t>Frustrated</t>
  </si>
  <si>
    <t>Arrows</t>
  </si>
  <si>
    <t>Left</t>
  </si>
  <si>
    <t>Right</t>
  </si>
  <si>
    <t>Up</t>
  </si>
  <si>
    <t>Down</t>
  </si>
  <si>
    <t>Revert</t>
  </si>
  <si>
    <t>Stop Go</t>
  </si>
  <si>
    <t>Go</t>
  </si>
  <si>
    <t>Stop</t>
  </si>
  <si>
    <t>Caution</t>
  </si>
  <si>
    <t>Progress</t>
  </si>
  <si>
    <t>Not Done</t>
  </si>
  <si>
    <t>Quarter Done</t>
  </si>
  <si>
    <t>Half Done</t>
  </si>
  <si>
    <t>Three Quarters Done</t>
  </si>
  <si>
    <t>Task Done</t>
  </si>
  <si>
    <t>Emphasis</t>
  </si>
  <si>
    <t>Question</t>
  </si>
  <si>
    <t>Exclamation</t>
  </si>
  <si>
    <t>Light Bulb</t>
  </si>
  <si>
    <t>Pin</t>
  </si>
  <si>
    <t>Joe's chance of having the disease, given a positive test = 95/(95+990) = 8.75%</t>
  </si>
  <si>
    <t>Prior probabilities</t>
  </si>
  <si>
    <t>Disease</t>
  </si>
  <si>
    <t>No disease</t>
  </si>
  <si>
    <t>Probabilities that indicate the accuracy of the test</t>
  </si>
  <si>
    <t>Actual\Test Result</t>
  </si>
  <si>
    <t>Positive</t>
  </si>
  <si>
    <t>Negative</t>
  </si>
  <si>
    <t>Bayes' rule calculations</t>
  </si>
  <si>
    <t>Given probabilities</t>
  </si>
  <si>
    <t>Probabilities of test results</t>
  </si>
  <si>
    <t>Posterior probabilities, given test results</t>
  </si>
  <si>
    <t>Sum checks</t>
  </si>
  <si>
    <t>Sum check</t>
  </si>
  <si>
    <t>Joe's chance of having the disease, given a negative test = 5/(5+8910) = 0.06%</t>
  </si>
  <si>
    <t>Joe's chance of testing positive = (95+990)/10000 = 10.85%</t>
  </si>
  <si>
    <t>Maybe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</si>
</sst>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%"/>
    <numFmt numFmtId="165" formatCode="0.000"/>
    <numFmt numFmtId="166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164" fontId="0" fillId="0" borderId="0" xfId="1" applyNumberFormat="1" applyFont="1"/>
    <xf numFmtId="0" fontId="0" fillId="0" borderId="0" xfId="0" applyAlignment="1">
      <alignment horizontal="right"/>
    </xf>
    <xf numFmtId="0" fontId="2" fillId="0" borderId="0" xfId="0" applyFon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166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20.png"/><Relationship Id="rId26" Type="http://schemas.openxmlformats.org/officeDocument/2006/relationships/image" Target="../media/image28.png"/><Relationship Id="rId39" Type="http://schemas.openxmlformats.org/officeDocument/2006/relationships/image" Target="../media/image41.png"/><Relationship Id="rId3" Type="http://schemas.openxmlformats.org/officeDocument/2006/relationships/image" Target="../media/image5.png"/><Relationship Id="rId21" Type="http://schemas.openxmlformats.org/officeDocument/2006/relationships/image" Target="../media/image23.png"/><Relationship Id="rId34" Type="http://schemas.openxmlformats.org/officeDocument/2006/relationships/image" Target="../media/image36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image" Target="../media/image19.png"/><Relationship Id="rId25" Type="http://schemas.openxmlformats.org/officeDocument/2006/relationships/image" Target="../media/image27.png"/><Relationship Id="rId33" Type="http://schemas.openxmlformats.org/officeDocument/2006/relationships/image" Target="../media/image35.png"/><Relationship Id="rId38" Type="http://schemas.openxmlformats.org/officeDocument/2006/relationships/image" Target="../media/image40.png"/><Relationship Id="rId2" Type="http://schemas.openxmlformats.org/officeDocument/2006/relationships/image" Target="../media/image4.png"/><Relationship Id="rId16" Type="http://schemas.openxmlformats.org/officeDocument/2006/relationships/image" Target="../media/image18.png"/><Relationship Id="rId20" Type="http://schemas.openxmlformats.org/officeDocument/2006/relationships/image" Target="../media/image22.png"/><Relationship Id="rId29" Type="http://schemas.openxmlformats.org/officeDocument/2006/relationships/image" Target="../media/image31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24" Type="http://schemas.openxmlformats.org/officeDocument/2006/relationships/image" Target="../media/image26.png"/><Relationship Id="rId32" Type="http://schemas.openxmlformats.org/officeDocument/2006/relationships/image" Target="../media/image34.png"/><Relationship Id="rId37" Type="http://schemas.openxmlformats.org/officeDocument/2006/relationships/image" Target="../media/image39.png"/><Relationship Id="rId5" Type="http://schemas.openxmlformats.org/officeDocument/2006/relationships/image" Target="../media/image7.png"/><Relationship Id="rId15" Type="http://schemas.openxmlformats.org/officeDocument/2006/relationships/image" Target="../media/image17.png"/><Relationship Id="rId23" Type="http://schemas.openxmlformats.org/officeDocument/2006/relationships/image" Target="../media/image25.png"/><Relationship Id="rId28" Type="http://schemas.openxmlformats.org/officeDocument/2006/relationships/image" Target="../media/image30.png"/><Relationship Id="rId36" Type="http://schemas.openxmlformats.org/officeDocument/2006/relationships/image" Target="../media/image38.png"/><Relationship Id="rId10" Type="http://schemas.openxmlformats.org/officeDocument/2006/relationships/image" Target="../media/image12.png"/><Relationship Id="rId19" Type="http://schemas.openxmlformats.org/officeDocument/2006/relationships/image" Target="../media/image21.png"/><Relationship Id="rId31" Type="http://schemas.openxmlformats.org/officeDocument/2006/relationships/image" Target="../media/image33.png"/><Relationship Id="rId4" Type="http://schemas.openxmlformats.org/officeDocument/2006/relationships/image" Target="../media/image6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Relationship Id="rId22" Type="http://schemas.openxmlformats.org/officeDocument/2006/relationships/image" Target="../media/image24.png"/><Relationship Id="rId27" Type="http://schemas.openxmlformats.org/officeDocument/2006/relationships/image" Target="../media/image29.png"/><Relationship Id="rId30" Type="http://schemas.openxmlformats.org/officeDocument/2006/relationships/image" Target="../media/image32.png"/><Relationship Id="rId35" Type="http://schemas.openxmlformats.org/officeDocument/2006/relationships/image" Target="../media/image3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7</xdr:col>
      <xdr:colOff>190500</xdr:colOff>
      <xdr:row>4</xdr:row>
      <xdr:rowOff>7620</xdr:rowOff>
    </xdr:to>
    <xdr:sp macro="" textlink="">
      <xdr:nvSpPr>
        <xdr:cNvPr id="2" name="BP_Table_Sort_Master" hidden="1"/>
        <xdr:cNvSpPr/>
      </xdr:nvSpPr>
      <xdr:spPr>
        <a:xfrm>
          <a:off x="4267200" y="54864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>
    <xdr:from>
      <xdr:col>7</xdr:col>
      <xdr:colOff>152400</xdr:colOff>
      <xdr:row>3</xdr:row>
      <xdr:rowOff>152400</xdr:rowOff>
    </xdr:from>
    <xdr:to>
      <xdr:col>7</xdr:col>
      <xdr:colOff>342900</xdr:colOff>
      <xdr:row>4</xdr:row>
      <xdr:rowOff>160020</xdr:rowOff>
    </xdr:to>
    <xdr:sp macro="" textlink="">
      <xdr:nvSpPr>
        <xdr:cNvPr id="3" name="BP_Table_Style_Master" hidden="1"/>
        <xdr:cNvSpPr/>
      </xdr:nvSpPr>
      <xdr:spPr>
        <a:xfrm>
          <a:off x="4419600" y="70104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 editAs="absolute">
    <xdr:from>
      <xdr:col>7</xdr:col>
      <xdr:colOff>0</xdr:colOff>
      <xdr:row>3</xdr:row>
      <xdr:rowOff>0</xdr:rowOff>
    </xdr:from>
    <xdr:to>
      <xdr:col>7</xdr:col>
      <xdr:colOff>127000</xdr:colOff>
      <xdr:row>3</xdr:row>
      <xdr:rowOff>127000</xdr:rowOff>
    </xdr:to>
    <xdr:sp macro="" textlink="">
      <xdr:nvSpPr>
        <xdr:cNvPr id="5" name="BP_Expand_" hidden="1"/>
        <xdr:cNvSpPr/>
      </xdr:nvSpPr>
      <xdr:spPr>
        <a:xfrm>
          <a:off x="4267200" y="548640"/>
          <a:ext cx="127000" cy="127000"/>
        </a:xfrm>
        <a:prstGeom prst="flowChartOr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7</xdr:col>
      <xdr:colOff>139700</xdr:colOff>
      <xdr:row>2</xdr:row>
      <xdr:rowOff>167640</xdr:rowOff>
    </xdr:from>
    <xdr:to>
      <xdr:col>9</xdr:col>
      <xdr:colOff>225425</xdr:colOff>
      <xdr:row>6</xdr:row>
      <xdr:rowOff>53340</xdr:rowOff>
    </xdr:to>
    <xdr:sp macro="" textlink="">
      <xdr:nvSpPr>
        <xdr:cNvPr id="6" name="BP_Topic_1"/>
        <xdr:cNvSpPr/>
      </xdr:nvSpPr>
      <xdr:spPr>
        <a:xfrm>
          <a:off x="4406900" y="533400"/>
          <a:ext cx="1304925" cy="61722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10,000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middle-aged men</a:t>
          </a:r>
        </a:p>
      </xdr:txBody>
    </xdr:sp>
    <xdr:clientData/>
  </xdr:twoCellAnchor>
  <xdr:twoCellAnchor editAs="absolute">
    <xdr:from>
      <xdr:col>6</xdr:col>
      <xdr:colOff>4763</xdr:colOff>
      <xdr:row>6</xdr:row>
      <xdr:rowOff>53340</xdr:rowOff>
    </xdr:from>
    <xdr:to>
      <xdr:col>8</xdr:col>
      <xdr:colOff>182563</xdr:colOff>
      <xdr:row>9</xdr:row>
      <xdr:rowOff>93980</xdr:rowOff>
    </xdr:to>
    <xdr:cxnSp macro="">
      <xdr:nvCxnSpPr>
        <xdr:cNvPr id="7" name="BP_Connector_7"/>
        <xdr:cNvCxnSpPr>
          <a:stCxn id="6" idx="2"/>
          <a:endCxn id="8" idx="0"/>
        </xdr:cNvCxnSpPr>
      </xdr:nvCxnSpPr>
      <xdr:spPr>
        <a:xfrm flipH="1">
          <a:off x="3662363" y="1150620"/>
          <a:ext cx="1397000" cy="5892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4</xdr:col>
      <xdr:colOff>571500</xdr:colOff>
      <xdr:row>9</xdr:row>
      <xdr:rowOff>93980</xdr:rowOff>
    </xdr:from>
    <xdr:to>
      <xdr:col>7</xdr:col>
      <xdr:colOff>47625</xdr:colOff>
      <xdr:row>12</xdr:row>
      <xdr:rowOff>170180</xdr:rowOff>
    </xdr:to>
    <xdr:sp macro="" textlink="">
      <xdr:nvSpPr>
        <xdr:cNvPr id="8" name="BP_Topic_2"/>
        <xdr:cNvSpPr/>
      </xdr:nvSpPr>
      <xdr:spPr>
        <a:xfrm>
          <a:off x="3009900" y="1739900"/>
          <a:ext cx="1304925" cy="62484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100 with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disease</a:t>
          </a:r>
        </a:p>
      </xdr:txBody>
    </xdr:sp>
    <xdr:clientData/>
  </xdr:twoCellAnchor>
  <xdr:twoCellAnchor editAs="absolute">
    <xdr:from>
      <xdr:col>8</xdr:col>
      <xdr:colOff>182563</xdr:colOff>
      <xdr:row>6</xdr:row>
      <xdr:rowOff>53340</xdr:rowOff>
    </xdr:from>
    <xdr:to>
      <xdr:col>10</xdr:col>
      <xdr:colOff>588963</xdr:colOff>
      <xdr:row>9</xdr:row>
      <xdr:rowOff>93980</xdr:rowOff>
    </xdr:to>
    <xdr:cxnSp macro="">
      <xdr:nvCxnSpPr>
        <xdr:cNvPr id="9" name="BP_Connector_9"/>
        <xdr:cNvCxnSpPr>
          <a:stCxn id="6" idx="2"/>
          <a:endCxn id="10" idx="0"/>
        </xdr:cNvCxnSpPr>
      </xdr:nvCxnSpPr>
      <xdr:spPr>
        <a:xfrm>
          <a:off x="5059363" y="1150620"/>
          <a:ext cx="1625600" cy="5892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9</xdr:col>
      <xdr:colOff>546100</xdr:colOff>
      <xdr:row>9</xdr:row>
      <xdr:rowOff>93980</xdr:rowOff>
    </xdr:from>
    <xdr:to>
      <xdr:col>12</xdr:col>
      <xdr:colOff>22225</xdr:colOff>
      <xdr:row>12</xdr:row>
      <xdr:rowOff>170180</xdr:rowOff>
    </xdr:to>
    <xdr:sp macro="" textlink="">
      <xdr:nvSpPr>
        <xdr:cNvPr id="10" name="BP_Topic_3"/>
        <xdr:cNvSpPr/>
      </xdr:nvSpPr>
      <xdr:spPr>
        <a:xfrm>
          <a:off x="6032500" y="1739900"/>
          <a:ext cx="1304925" cy="62484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9,900 without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disease</a:t>
          </a:r>
        </a:p>
      </xdr:txBody>
    </xdr:sp>
    <xdr:clientData/>
  </xdr:twoCellAnchor>
  <xdr:twoCellAnchor editAs="absolute">
    <xdr:from>
      <xdr:col>4</xdr:col>
      <xdr:colOff>446723</xdr:colOff>
      <xdr:row>12</xdr:row>
      <xdr:rowOff>170180</xdr:rowOff>
    </xdr:from>
    <xdr:to>
      <xdr:col>6</xdr:col>
      <xdr:colOff>4763</xdr:colOff>
      <xdr:row>16</xdr:row>
      <xdr:rowOff>147320</xdr:rowOff>
    </xdr:to>
    <xdr:cxnSp macro="">
      <xdr:nvCxnSpPr>
        <xdr:cNvPr id="11" name="BP_Connector_11"/>
        <xdr:cNvCxnSpPr>
          <a:stCxn id="8" idx="2"/>
          <a:endCxn id="12" idx="0"/>
        </xdr:cNvCxnSpPr>
      </xdr:nvCxnSpPr>
      <xdr:spPr>
        <a:xfrm flipH="1">
          <a:off x="2885123" y="2364740"/>
          <a:ext cx="777240" cy="7086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3</xdr:col>
      <xdr:colOff>403860</xdr:colOff>
      <xdr:row>16</xdr:row>
      <xdr:rowOff>147320</xdr:rowOff>
    </xdr:from>
    <xdr:to>
      <xdr:col>5</xdr:col>
      <xdr:colOff>489585</xdr:colOff>
      <xdr:row>20</xdr:row>
      <xdr:rowOff>33020</xdr:rowOff>
    </xdr:to>
    <xdr:sp macro="" textlink="">
      <xdr:nvSpPr>
        <xdr:cNvPr id="12" name="BP_Topic_4"/>
        <xdr:cNvSpPr/>
      </xdr:nvSpPr>
      <xdr:spPr>
        <a:xfrm>
          <a:off x="2232660" y="3073400"/>
          <a:ext cx="1304925" cy="617220"/>
        </a:xfrm>
        <a:prstGeom prst="roundRect">
          <a:avLst/>
        </a:prstGeom>
        <a:solidFill>
          <a:schemeClr val="bg1">
            <a:lumMod val="85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95 test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positive</a:t>
          </a:r>
        </a:p>
      </xdr:txBody>
    </xdr:sp>
    <xdr:clientData/>
  </xdr:twoCellAnchor>
  <xdr:twoCellAnchor editAs="absolute">
    <xdr:from>
      <xdr:col>6</xdr:col>
      <xdr:colOff>4763</xdr:colOff>
      <xdr:row>12</xdr:row>
      <xdr:rowOff>170180</xdr:rowOff>
    </xdr:from>
    <xdr:to>
      <xdr:col>7</xdr:col>
      <xdr:colOff>131763</xdr:colOff>
      <xdr:row>16</xdr:row>
      <xdr:rowOff>147320</xdr:rowOff>
    </xdr:to>
    <xdr:cxnSp macro="">
      <xdr:nvCxnSpPr>
        <xdr:cNvPr id="13" name="BP_Connector_13"/>
        <xdr:cNvCxnSpPr>
          <a:stCxn id="8" idx="2"/>
          <a:endCxn id="14" idx="0"/>
        </xdr:cNvCxnSpPr>
      </xdr:nvCxnSpPr>
      <xdr:spPr>
        <a:xfrm>
          <a:off x="3662363" y="2364740"/>
          <a:ext cx="736600" cy="7086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88900</xdr:colOff>
      <xdr:row>16</xdr:row>
      <xdr:rowOff>147320</xdr:rowOff>
    </xdr:from>
    <xdr:to>
      <xdr:col>8</xdr:col>
      <xdr:colOff>174625</xdr:colOff>
      <xdr:row>20</xdr:row>
      <xdr:rowOff>33020</xdr:rowOff>
    </xdr:to>
    <xdr:sp macro="" textlink="">
      <xdr:nvSpPr>
        <xdr:cNvPr id="14" name="BP_Topic_5"/>
        <xdr:cNvSpPr/>
      </xdr:nvSpPr>
      <xdr:spPr>
        <a:xfrm>
          <a:off x="3746500" y="3073400"/>
          <a:ext cx="1304925" cy="61722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5 test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negative</a:t>
          </a:r>
        </a:p>
      </xdr:txBody>
    </xdr:sp>
    <xdr:clientData/>
  </xdr:twoCellAnchor>
  <xdr:twoCellAnchor editAs="absolute">
    <xdr:from>
      <xdr:col>9</xdr:col>
      <xdr:colOff>538163</xdr:colOff>
      <xdr:row>12</xdr:row>
      <xdr:rowOff>170180</xdr:rowOff>
    </xdr:from>
    <xdr:to>
      <xdr:col>10</xdr:col>
      <xdr:colOff>588963</xdr:colOff>
      <xdr:row>16</xdr:row>
      <xdr:rowOff>172720</xdr:rowOff>
    </xdr:to>
    <xdr:cxnSp macro="">
      <xdr:nvCxnSpPr>
        <xdr:cNvPr id="23" name="BP_Connector_23"/>
        <xdr:cNvCxnSpPr>
          <a:stCxn id="10" idx="2"/>
          <a:endCxn id="24" idx="0"/>
        </xdr:cNvCxnSpPr>
      </xdr:nvCxnSpPr>
      <xdr:spPr>
        <a:xfrm flipH="1">
          <a:off x="6024563" y="2364740"/>
          <a:ext cx="660400" cy="7340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8</xdr:col>
      <xdr:colOff>495300</xdr:colOff>
      <xdr:row>16</xdr:row>
      <xdr:rowOff>172720</xdr:rowOff>
    </xdr:from>
    <xdr:to>
      <xdr:col>10</xdr:col>
      <xdr:colOff>581025</xdr:colOff>
      <xdr:row>20</xdr:row>
      <xdr:rowOff>58420</xdr:rowOff>
    </xdr:to>
    <xdr:sp macro="" textlink="">
      <xdr:nvSpPr>
        <xdr:cNvPr id="24" name="BP_Topic_7"/>
        <xdr:cNvSpPr/>
      </xdr:nvSpPr>
      <xdr:spPr>
        <a:xfrm>
          <a:off x="5372100" y="3098800"/>
          <a:ext cx="1304925" cy="617220"/>
        </a:xfrm>
        <a:prstGeom prst="roundRect">
          <a:avLst/>
        </a:prstGeom>
        <a:solidFill>
          <a:schemeClr val="bg1">
            <a:lumMod val="85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990 test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positive</a:t>
          </a:r>
        </a:p>
      </xdr:txBody>
    </xdr:sp>
    <xdr:clientData/>
  </xdr:twoCellAnchor>
  <xdr:twoCellAnchor editAs="absolute">
    <xdr:from>
      <xdr:col>10</xdr:col>
      <xdr:colOff>588963</xdr:colOff>
      <xdr:row>12</xdr:row>
      <xdr:rowOff>170180</xdr:rowOff>
    </xdr:from>
    <xdr:to>
      <xdr:col>12</xdr:col>
      <xdr:colOff>246063</xdr:colOff>
      <xdr:row>17</xdr:row>
      <xdr:rowOff>2540</xdr:rowOff>
    </xdr:to>
    <xdr:cxnSp macro="">
      <xdr:nvCxnSpPr>
        <xdr:cNvPr id="25" name="BP_Connector_25"/>
        <xdr:cNvCxnSpPr>
          <a:stCxn id="10" idx="2"/>
          <a:endCxn id="26" idx="0"/>
        </xdr:cNvCxnSpPr>
      </xdr:nvCxnSpPr>
      <xdr:spPr>
        <a:xfrm>
          <a:off x="6684963" y="2364740"/>
          <a:ext cx="876300" cy="7467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11</xdr:col>
      <xdr:colOff>203200</xdr:colOff>
      <xdr:row>17</xdr:row>
      <xdr:rowOff>2540</xdr:rowOff>
    </xdr:from>
    <xdr:to>
      <xdr:col>13</xdr:col>
      <xdr:colOff>288925</xdr:colOff>
      <xdr:row>20</xdr:row>
      <xdr:rowOff>78740</xdr:rowOff>
    </xdr:to>
    <xdr:sp macro="" textlink="">
      <xdr:nvSpPr>
        <xdr:cNvPr id="26" name="BP_Topic_8"/>
        <xdr:cNvSpPr/>
      </xdr:nvSpPr>
      <xdr:spPr>
        <a:xfrm>
          <a:off x="6908800" y="3111500"/>
          <a:ext cx="1304925" cy="62484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8910 test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negative</a:t>
          </a:r>
        </a:p>
      </xdr:txBody>
    </xdr:sp>
    <xdr:clientData/>
  </xdr:twoCellAnchor>
  <xdr:twoCellAnchor editAs="absolute">
    <xdr:from>
      <xdr:col>6</xdr:col>
      <xdr:colOff>578526</xdr:colOff>
      <xdr:row>7</xdr:row>
      <xdr:rowOff>82325</xdr:rowOff>
    </xdr:from>
    <xdr:to>
      <xdr:col>7</xdr:col>
      <xdr:colOff>218398</xdr:colOff>
      <xdr:row>8</xdr:row>
      <xdr:rowOff>64994</xdr:rowOff>
    </xdr:to>
    <xdr:sp macro="" textlink="">
      <xdr:nvSpPr>
        <xdr:cNvPr id="33" name="BP_ConnectorLabel_7"/>
        <xdr:cNvSpPr/>
      </xdr:nvSpPr>
      <xdr:spPr>
        <a:xfrm rot="20227745">
          <a:off x="4236126" y="1362485"/>
          <a:ext cx="249472" cy="165549"/>
        </a:xfrm>
        <a:prstGeom prst="round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8100" tIns="0" rIns="38100" bIns="0" rtlCol="0" anchor="t">
          <a:spAutoFit/>
        </a:bodyPr>
        <a:lstStyle/>
        <a:p>
          <a:pPr marL="0" indent="0" algn="l"/>
          <a:r>
            <a:rPr lang="en-US" sz="10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1%</a:t>
          </a:r>
        </a:p>
      </xdr:txBody>
    </xdr:sp>
    <xdr:clientData/>
  </xdr:twoCellAnchor>
  <xdr:twoCellAnchor editAs="absolute">
    <xdr:from>
      <xdr:col>9</xdr:col>
      <xdr:colOff>229205</xdr:colOff>
      <xdr:row>7</xdr:row>
      <xdr:rowOff>82325</xdr:rowOff>
    </xdr:from>
    <xdr:to>
      <xdr:col>9</xdr:col>
      <xdr:colOff>542319</xdr:colOff>
      <xdr:row>8</xdr:row>
      <xdr:rowOff>64994</xdr:rowOff>
    </xdr:to>
    <xdr:sp macro="" textlink="">
      <xdr:nvSpPr>
        <xdr:cNvPr id="34" name="BP_ConnectorLabel_9"/>
        <xdr:cNvSpPr/>
      </xdr:nvSpPr>
      <xdr:spPr>
        <a:xfrm rot="1195536">
          <a:off x="5715605" y="1362485"/>
          <a:ext cx="313114" cy="165549"/>
        </a:xfrm>
        <a:prstGeom prst="round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8100" tIns="0" rIns="38100" bIns="0" rtlCol="0" anchor="t">
          <a:spAutoFit/>
        </a:bodyPr>
        <a:lstStyle/>
        <a:p>
          <a:pPr marL="0" indent="0" algn="l"/>
          <a:r>
            <a:rPr lang="en-US" sz="10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99%</a:t>
          </a:r>
        </a:p>
      </xdr:txBody>
    </xdr:sp>
    <xdr:clientData/>
  </xdr:twoCellAnchor>
  <xdr:twoCellAnchor editAs="absolute">
    <xdr:from>
      <xdr:col>5</xdr:col>
      <xdr:colOff>69186</xdr:colOff>
      <xdr:row>14</xdr:row>
      <xdr:rowOff>75975</xdr:rowOff>
    </xdr:from>
    <xdr:to>
      <xdr:col>5</xdr:col>
      <xdr:colOff>382300</xdr:colOff>
      <xdr:row>15</xdr:row>
      <xdr:rowOff>58644</xdr:rowOff>
    </xdr:to>
    <xdr:sp macro="" textlink="">
      <xdr:nvSpPr>
        <xdr:cNvPr id="35" name="BP_ConnectorLabel_11"/>
        <xdr:cNvSpPr/>
      </xdr:nvSpPr>
      <xdr:spPr>
        <a:xfrm rot="19058551">
          <a:off x="3117186" y="2636295"/>
          <a:ext cx="313114" cy="165549"/>
        </a:xfrm>
        <a:prstGeom prst="round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8100" tIns="0" rIns="38100" bIns="0" rtlCol="0" anchor="t">
          <a:spAutoFit/>
        </a:bodyPr>
        <a:lstStyle/>
        <a:p>
          <a:pPr marL="0" indent="0" algn="l"/>
          <a:r>
            <a:rPr lang="en-US" sz="10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95%</a:t>
          </a:r>
        </a:p>
      </xdr:txBody>
    </xdr:sp>
    <xdr:clientData/>
  </xdr:twoCellAnchor>
  <xdr:twoCellAnchor editAs="absolute">
    <xdr:from>
      <xdr:col>6</xdr:col>
      <xdr:colOff>252137</xdr:colOff>
      <xdr:row>14</xdr:row>
      <xdr:rowOff>72165</xdr:rowOff>
    </xdr:from>
    <xdr:to>
      <xdr:col>6</xdr:col>
      <xdr:colOff>493989</xdr:colOff>
      <xdr:row>15</xdr:row>
      <xdr:rowOff>62454</xdr:rowOff>
    </xdr:to>
    <xdr:sp macro="" textlink="">
      <xdr:nvSpPr>
        <xdr:cNvPr id="36" name="BP_ConnectorLabel_13"/>
        <xdr:cNvSpPr/>
      </xdr:nvSpPr>
      <xdr:spPr>
        <a:xfrm rot="2633551">
          <a:off x="3909737" y="2632485"/>
          <a:ext cx="241852" cy="173169"/>
        </a:xfrm>
        <a:prstGeom prst="round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8100" tIns="0" rIns="38100" bIns="0" rtlCol="0" anchor="t">
          <a:spAutoFit/>
        </a:bodyPr>
        <a:lstStyle/>
        <a:p>
          <a:pPr marL="0" indent="0" algn="l"/>
          <a:r>
            <a:rPr lang="en-US" sz="10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5%</a:t>
          </a:r>
        </a:p>
      </xdr:txBody>
    </xdr:sp>
    <xdr:clientData/>
  </xdr:twoCellAnchor>
  <xdr:twoCellAnchor editAs="absolute">
    <xdr:from>
      <xdr:col>10</xdr:col>
      <xdr:colOff>172178</xdr:colOff>
      <xdr:row>14</xdr:row>
      <xdr:rowOff>18703</xdr:rowOff>
    </xdr:from>
    <xdr:to>
      <xdr:col>10</xdr:col>
      <xdr:colOff>345347</xdr:colOff>
      <xdr:row>15</xdr:row>
      <xdr:rowOff>141317</xdr:rowOff>
    </xdr:to>
    <xdr:sp macro="" textlink="">
      <xdr:nvSpPr>
        <xdr:cNvPr id="37" name="BP_ConnectorLabel_23"/>
        <xdr:cNvSpPr/>
      </xdr:nvSpPr>
      <xdr:spPr>
        <a:xfrm rot="18718574">
          <a:off x="6202016" y="2645185"/>
          <a:ext cx="305494" cy="173169"/>
        </a:xfrm>
        <a:prstGeom prst="round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8100" tIns="0" rIns="38100" bIns="0" rtlCol="0" anchor="t">
          <a:spAutoFit/>
        </a:bodyPr>
        <a:lstStyle/>
        <a:p>
          <a:pPr marL="0" indent="0" algn="l"/>
          <a:r>
            <a:rPr lang="en-US" sz="10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10%</a:t>
          </a:r>
        </a:p>
      </xdr:txBody>
    </xdr:sp>
    <xdr:clientData/>
  </xdr:twoCellAnchor>
  <xdr:twoCellAnchor editAs="absolute">
    <xdr:from>
      <xdr:col>11</xdr:col>
      <xdr:colOff>260955</xdr:colOff>
      <xdr:row>14</xdr:row>
      <xdr:rowOff>95025</xdr:rowOff>
    </xdr:from>
    <xdr:to>
      <xdr:col>11</xdr:col>
      <xdr:colOff>574069</xdr:colOff>
      <xdr:row>15</xdr:row>
      <xdr:rowOff>77694</xdr:rowOff>
    </xdr:to>
    <xdr:sp macro="" textlink="">
      <xdr:nvSpPr>
        <xdr:cNvPr id="38" name="BP_ConnectorLabel_25"/>
        <xdr:cNvSpPr/>
      </xdr:nvSpPr>
      <xdr:spPr>
        <a:xfrm rot="2426208">
          <a:off x="6966555" y="2655345"/>
          <a:ext cx="313114" cy="165549"/>
        </a:xfrm>
        <a:prstGeom prst="round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8100" tIns="0" rIns="38100" bIns="0" rtlCol="0" anchor="t">
          <a:spAutoFit/>
        </a:bodyPr>
        <a:lstStyle/>
        <a:p>
          <a:pPr marL="0" indent="0" algn="l"/>
          <a:r>
            <a:rPr lang="en-US" sz="10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90%</a:t>
          </a:r>
        </a:p>
      </xdr:txBody>
    </xdr:sp>
    <xdr:clientData/>
  </xdr:twoCellAnchor>
  <xdr:twoCellAnchor>
    <xdr:from>
      <xdr:col>12</xdr:col>
      <xdr:colOff>0</xdr:colOff>
      <xdr:row>3</xdr:row>
      <xdr:rowOff>106680</xdr:rowOff>
    </xdr:from>
    <xdr:to>
      <xdr:col>15</xdr:col>
      <xdr:colOff>464820</xdr:colOff>
      <xdr:row>8</xdr:row>
      <xdr:rowOff>99060</xdr:rowOff>
    </xdr:to>
    <xdr:sp macro="" textlink="">
      <xdr:nvSpPr>
        <xdr:cNvPr id="18" name="TextBox 17"/>
        <xdr:cNvSpPr txBox="1"/>
      </xdr:nvSpPr>
      <xdr:spPr>
        <a:xfrm>
          <a:off x="7315200" y="655320"/>
          <a:ext cx="2293620" cy="9067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 haven't redone this picture,</a:t>
          </a:r>
          <a:r>
            <a:rPr lang="en-US" sz="1100" baseline="0"/>
            <a:t> but the only difference is that there would be three boxes for each split in the bottom row.</a:t>
          </a:r>
          <a:endParaRPr lang="en-US" sz="1100"/>
        </a:p>
      </xdr:txBody>
    </xdr:sp>
    <xdr:clientData/>
  </xdr:twoCellAnchor>
  <xdr:twoCellAnchor editAs="absolute">
    <xdr:from>
      <xdr:col>10</xdr:col>
      <xdr:colOff>525463</xdr:colOff>
      <xdr:row>13</xdr:row>
      <xdr:rowOff>50800</xdr:rowOff>
    </xdr:from>
    <xdr:to>
      <xdr:col>11</xdr:col>
      <xdr:colOff>42863</xdr:colOff>
      <xdr:row>13</xdr:row>
      <xdr:rowOff>177800</xdr:rowOff>
    </xdr:to>
    <xdr:sp macro="" textlink="">
      <xdr:nvSpPr>
        <xdr:cNvPr id="4" name="BP_Collapse_" hidden="1"/>
        <xdr:cNvSpPr/>
      </xdr:nvSpPr>
      <xdr:spPr>
        <a:xfrm>
          <a:off x="6621463" y="2428240"/>
          <a:ext cx="127000" cy="127000"/>
        </a:xfrm>
        <a:prstGeom prst="flowChartSummingJunction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85725</xdr:colOff>
      <xdr:row>3</xdr:row>
      <xdr:rowOff>76200</xdr:rowOff>
    </xdr:to>
    <xdr:sp macro="" textlink="">
      <xdr:nvSpPr>
        <xdr:cNvPr id="2" name="TopicFormat_Master"/>
        <xdr:cNvSpPr/>
      </xdr:nvSpPr>
      <xdr:spPr>
        <a:xfrm>
          <a:off x="0" y="0"/>
          <a:ext cx="1304925" cy="64770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</xdr:col>
      <xdr:colOff>419100</xdr:colOff>
      <xdr:row>2</xdr:row>
      <xdr:rowOff>114300</xdr:rowOff>
    </xdr:to>
    <xdr:cxnSp macro="">
      <xdr:nvCxnSpPr>
        <xdr:cNvPr id="3" name="ConnectorFormat_Master"/>
        <xdr:cNvCxnSpPr/>
      </xdr:nvCxnSpPr>
      <xdr:spPr>
        <a:xfrm flipV="1">
          <a:off x="0" y="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314325</xdr:colOff>
      <xdr:row>3</xdr:row>
      <xdr:rowOff>171450</xdr:rowOff>
    </xdr:to>
    <xdr:sp macro="" textlink="">
      <xdr:nvSpPr>
        <xdr:cNvPr id="4" name="ConnectorLabel_Master"/>
        <xdr:cNvSpPr/>
      </xdr:nvSpPr>
      <xdr:spPr>
        <a:xfrm>
          <a:off x="0" y="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5" name="TextOnlyNode_Master"/>
        <xdr:cNvSpPr/>
      </xdr:nvSpPr>
      <xdr:spPr>
        <a:xfrm>
          <a:off x="152400" y="152400"/>
          <a:ext cx="1533525" cy="742950"/>
        </a:xfrm>
        <a:prstGeom prst="rect">
          <a:avLst/>
        </a:prstGeom>
        <a:noFill/>
        <a:ln w="3175">
          <a:solidFill>
            <a:schemeClr val="tx1">
              <a:alpha val="3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2</xdr:col>
      <xdr:colOff>238125</xdr:colOff>
      <xdr:row>4</xdr:row>
      <xdr:rowOff>38100</xdr:rowOff>
    </xdr:to>
    <xdr:sp macro="" textlink="">
      <xdr:nvSpPr>
        <xdr:cNvPr id="6" name="TopicFormatCopyApply_Master"/>
        <xdr:cNvSpPr/>
      </xdr:nvSpPr>
      <xdr:spPr>
        <a:xfrm>
          <a:off x="152400" y="152400"/>
          <a:ext cx="1304925" cy="64770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0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2</xdr:col>
      <xdr:colOff>238125</xdr:colOff>
      <xdr:row>4</xdr:row>
      <xdr:rowOff>45720</xdr:rowOff>
    </xdr:to>
    <xdr:sp macro="" textlink="">
      <xdr:nvSpPr>
        <xdr:cNvPr id="7" name="TopicFormatCopyApply_Master"/>
        <xdr:cNvSpPr/>
      </xdr:nvSpPr>
      <xdr:spPr>
        <a:xfrm>
          <a:off x="152400" y="152400"/>
          <a:ext cx="1304925" cy="62484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1</xdr:col>
      <xdr:colOff>571500</xdr:colOff>
      <xdr:row>3</xdr:row>
      <xdr:rowOff>83820</xdr:rowOff>
    </xdr:to>
    <xdr:cxnSp macro="">
      <xdr:nvCxnSpPr>
        <xdr:cNvPr id="8" name="ConnectorFormatCopyApply_Master"/>
        <xdr:cNvCxnSpPr/>
      </xdr:nvCxnSpPr>
      <xdr:spPr>
        <a:xfrm flipV="1">
          <a:off x="152400" y="152400"/>
          <a:ext cx="1028700" cy="4800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140970</xdr:rowOff>
    </xdr:to>
    <xdr:sp macro="" textlink="">
      <xdr:nvSpPr>
        <xdr:cNvPr id="9" name="ConnectorLabelFormatCopyApply_Master"/>
        <xdr:cNvSpPr/>
      </xdr:nvSpPr>
      <xdr:spPr>
        <a:xfrm>
          <a:off x="152400" y="152400"/>
          <a:ext cx="1533525" cy="72009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15</xdr:row>
      <xdr:rowOff>0</xdr:rowOff>
    </xdr:from>
    <xdr:to>
      <xdr:col>10</xdr:col>
      <xdr:colOff>188992</xdr:colOff>
      <xdr:row>15</xdr:row>
      <xdr:rowOff>158510</xdr:rowOff>
    </xdr:to>
    <xdr:pic>
      <xdr:nvPicPr>
        <xdr:cNvPr id="2" name="BP_MarkerDef_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0" y="2857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188992</xdr:colOff>
      <xdr:row>16</xdr:row>
      <xdr:rowOff>164606</xdr:rowOff>
    </xdr:to>
    <xdr:pic>
      <xdr:nvPicPr>
        <xdr:cNvPr id="3" name="BP_MarkerDef_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0" y="3048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188992</xdr:colOff>
      <xdr:row>17</xdr:row>
      <xdr:rowOff>158510</xdr:rowOff>
    </xdr:to>
    <xdr:pic>
      <xdr:nvPicPr>
        <xdr:cNvPr id="4" name="BP_MarkerDef_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0" y="3238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188992</xdr:colOff>
      <xdr:row>18</xdr:row>
      <xdr:rowOff>164606</xdr:rowOff>
    </xdr:to>
    <xdr:pic>
      <xdr:nvPicPr>
        <xdr:cNvPr id="5" name="BP_MarkerDef_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00" y="3429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19</xdr:row>
      <xdr:rowOff>0</xdr:rowOff>
    </xdr:from>
    <xdr:to>
      <xdr:col>10</xdr:col>
      <xdr:colOff>188992</xdr:colOff>
      <xdr:row>19</xdr:row>
      <xdr:rowOff>158510</xdr:rowOff>
    </xdr:to>
    <xdr:pic>
      <xdr:nvPicPr>
        <xdr:cNvPr id="6" name="BP_MarkerDef_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096000" y="3619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188992</xdr:colOff>
      <xdr:row>20</xdr:row>
      <xdr:rowOff>158510</xdr:rowOff>
    </xdr:to>
    <xdr:pic>
      <xdr:nvPicPr>
        <xdr:cNvPr id="7" name="BP_MarkerDef_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96000" y="381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188992</xdr:colOff>
      <xdr:row>21</xdr:row>
      <xdr:rowOff>158510</xdr:rowOff>
    </xdr:to>
    <xdr:pic>
      <xdr:nvPicPr>
        <xdr:cNvPr id="8" name="BP_MarkerDef_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96000" y="4000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188992</xdr:colOff>
      <xdr:row>22</xdr:row>
      <xdr:rowOff>164606</xdr:rowOff>
    </xdr:to>
    <xdr:pic>
      <xdr:nvPicPr>
        <xdr:cNvPr id="9" name="BP_MarkerDef_8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96000" y="4191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23</xdr:row>
      <xdr:rowOff>0</xdr:rowOff>
    </xdr:from>
    <xdr:to>
      <xdr:col>11</xdr:col>
      <xdr:colOff>438150</xdr:colOff>
      <xdr:row>28</xdr:row>
      <xdr:rowOff>95250</xdr:rowOff>
    </xdr:to>
    <xdr:pic>
      <xdr:nvPicPr>
        <xdr:cNvPr id="10" name="BP_MarkerDef_9"/>
        <xdr:cNvPicPr>
          <a:picLocks noChangeAspect="1"/>
        </xdr:cNvPicPr>
      </xdr:nvPicPr>
      <xdr:blipFill>
        <a:blip xmlns:r="http://schemas.openxmlformats.org/officeDocument/2006/relationships"/>
        <a:stretch>
          <a:fillRect/>
        </a:stretch>
      </xdr:blipFill>
      <xdr:spPr>
        <a:xfrm>
          <a:off x="6096000" y="4381500"/>
          <a:ext cx="1047750" cy="104775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24</xdr:row>
      <xdr:rowOff>0</xdr:rowOff>
    </xdr:from>
    <xdr:to>
      <xdr:col>10</xdr:col>
      <xdr:colOff>188992</xdr:colOff>
      <xdr:row>24</xdr:row>
      <xdr:rowOff>158510</xdr:rowOff>
    </xdr:to>
    <xdr:pic>
      <xdr:nvPicPr>
        <xdr:cNvPr id="11" name="BP_MarkerDef_10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096000" y="4572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25</xdr:row>
      <xdr:rowOff>0</xdr:rowOff>
    </xdr:from>
    <xdr:to>
      <xdr:col>10</xdr:col>
      <xdr:colOff>188992</xdr:colOff>
      <xdr:row>25</xdr:row>
      <xdr:rowOff>164606</xdr:rowOff>
    </xdr:to>
    <xdr:pic>
      <xdr:nvPicPr>
        <xdr:cNvPr id="12" name="BP_MarkerDef_11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096000" y="4762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26</xdr:row>
      <xdr:rowOff>0</xdr:rowOff>
    </xdr:from>
    <xdr:to>
      <xdr:col>10</xdr:col>
      <xdr:colOff>188992</xdr:colOff>
      <xdr:row>26</xdr:row>
      <xdr:rowOff>164606</xdr:rowOff>
    </xdr:to>
    <xdr:pic>
      <xdr:nvPicPr>
        <xdr:cNvPr id="13" name="BP_MarkerDef_12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096000" y="4953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27</xdr:row>
      <xdr:rowOff>0</xdr:rowOff>
    </xdr:from>
    <xdr:to>
      <xdr:col>10</xdr:col>
      <xdr:colOff>188992</xdr:colOff>
      <xdr:row>27</xdr:row>
      <xdr:rowOff>164606</xdr:rowOff>
    </xdr:to>
    <xdr:pic>
      <xdr:nvPicPr>
        <xdr:cNvPr id="14" name="BP_MarkerDef_13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096000" y="5143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28</xdr:row>
      <xdr:rowOff>0</xdr:rowOff>
    </xdr:from>
    <xdr:to>
      <xdr:col>10</xdr:col>
      <xdr:colOff>188992</xdr:colOff>
      <xdr:row>28</xdr:row>
      <xdr:rowOff>164606</xdr:rowOff>
    </xdr:to>
    <xdr:pic>
      <xdr:nvPicPr>
        <xdr:cNvPr id="15" name="BP_MarkerDef_14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096000" y="5334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6</xdr:row>
      <xdr:rowOff>0</xdr:rowOff>
    </xdr:from>
    <xdr:to>
      <xdr:col>11</xdr:col>
      <xdr:colOff>188992</xdr:colOff>
      <xdr:row>6</xdr:row>
      <xdr:rowOff>158510</xdr:rowOff>
    </xdr:to>
    <xdr:pic>
      <xdr:nvPicPr>
        <xdr:cNvPr id="16" name="BP_MarkerDef_15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705600" y="1143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7</xdr:row>
      <xdr:rowOff>0</xdr:rowOff>
    </xdr:from>
    <xdr:to>
      <xdr:col>11</xdr:col>
      <xdr:colOff>188992</xdr:colOff>
      <xdr:row>7</xdr:row>
      <xdr:rowOff>164606</xdr:rowOff>
    </xdr:to>
    <xdr:pic>
      <xdr:nvPicPr>
        <xdr:cNvPr id="17" name="BP_MarkerDef_16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705600" y="1333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8</xdr:row>
      <xdr:rowOff>0</xdr:rowOff>
    </xdr:from>
    <xdr:to>
      <xdr:col>11</xdr:col>
      <xdr:colOff>188992</xdr:colOff>
      <xdr:row>8</xdr:row>
      <xdr:rowOff>158510</xdr:rowOff>
    </xdr:to>
    <xdr:pic>
      <xdr:nvPicPr>
        <xdr:cNvPr id="18" name="BP_MarkerDef_17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705600" y="1524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9</xdr:row>
      <xdr:rowOff>0</xdr:rowOff>
    </xdr:from>
    <xdr:to>
      <xdr:col>11</xdr:col>
      <xdr:colOff>188992</xdr:colOff>
      <xdr:row>9</xdr:row>
      <xdr:rowOff>164606</xdr:rowOff>
    </xdr:to>
    <xdr:pic>
      <xdr:nvPicPr>
        <xdr:cNvPr id="19" name="BP_MarkerDef_18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705600" y="1714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10</xdr:row>
      <xdr:rowOff>0</xdr:rowOff>
    </xdr:from>
    <xdr:to>
      <xdr:col>11</xdr:col>
      <xdr:colOff>188992</xdr:colOff>
      <xdr:row>10</xdr:row>
      <xdr:rowOff>158510</xdr:rowOff>
    </xdr:to>
    <xdr:pic>
      <xdr:nvPicPr>
        <xdr:cNvPr id="20" name="BP_MarkerDef_19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705600" y="1905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5</xdr:row>
      <xdr:rowOff>0</xdr:rowOff>
    </xdr:from>
    <xdr:to>
      <xdr:col>12</xdr:col>
      <xdr:colOff>188992</xdr:colOff>
      <xdr:row>5</xdr:row>
      <xdr:rowOff>158510</xdr:rowOff>
    </xdr:to>
    <xdr:pic>
      <xdr:nvPicPr>
        <xdr:cNvPr id="21" name="BP_MarkerDef_20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7315200" y="952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6</xdr:row>
      <xdr:rowOff>0</xdr:rowOff>
    </xdr:from>
    <xdr:to>
      <xdr:col>12</xdr:col>
      <xdr:colOff>188992</xdr:colOff>
      <xdr:row>6</xdr:row>
      <xdr:rowOff>164606</xdr:rowOff>
    </xdr:to>
    <xdr:pic>
      <xdr:nvPicPr>
        <xdr:cNvPr id="22" name="BP_MarkerDef_21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315200" y="1143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7</xdr:row>
      <xdr:rowOff>0</xdr:rowOff>
    </xdr:from>
    <xdr:to>
      <xdr:col>12</xdr:col>
      <xdr:colOff>188992</xdr:colOff>
      <xdr:row>7</xdr:row>
      <xdr:rowOff>158510</xdr:rowOff>
    </xdr:to>
    <xdr:pic>
      <xdr:nvPicPr>
        <xdr:cNvPr id="23" name="BP_MarkerDef_22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7315200" y="1333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8</xdr:row>
      <xdr:rowOff>0</xdr:rowOff>
    </xdr:from>
    <xdr:to>
      <xdr:col>12</xdr:col>
      <xdr:colOff>188992</xdr:colOff>
      <xdr:row>8</xdr:row>
      <xdr:rowOff>164606</xdr:rowOff>
    </xdr:to>
    <xdr:pic>
      <xdr:nvPicPr>
        <xdr:cNvPr id="24" name="BP_MarkerDef_23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7315200" y="1524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6</xdr:row>
      <xdr:rowOff>0</xdr:rowOff>
    </xdr:from>
    <xdr:to>
      <xdr:col>13</xdr:col>
      <xdr:colOff>188992</xdr:colOff>
      <xdr:row>6</xdr:row>
      <xdr:rowOff>158510</xdr:rowOff>
    </xdr:to>
    <xdr:pic>
      <xdr:nvPicPr>
        <xdr:cNvPr id="25" name="BP_MarkerDef_24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7924800" y="1143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188992</xdr:colOff>
      <xdr:row>7</xdr:row>
      <xdr:rowOff>164606</xdr:rowOff>
    </xdr:to>
    <xdr:pic>
      <xdr:nvPicPr>
        <xdr:cNvPr id="26" name="BP_MarkerDef_25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7924800" y="1333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8</xdr:row>
      <xdr:rowOff>0</xdr:rowOff>
    </xdr:from>
    <xdr:to>
      <xdr:col>13</xdr:col>
      <xdr:colOff>188992</xdr:colOff>
      <xdr:row>8</xdr:row>
      <xdr:rowOff>158510</xdr:rowOff>
    </xdr:to>
    <xdr:pic>
      <xdr:nvPicPr>
        <xdr:cNvPr id="27" name="BP_MarkerDef_26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7924800" y="1524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9</xdr:row>
      <xdr:rowOff>0</xdr:rowOff>
    </xdr:from>
    <xdr:to>
      <xdr:col>13</xdr:col>
      <xdr:colOff>188992</xdr:colOff>
      <xdr:row>9</xdr:row>
      <xdr:rowOff>164606</xdr:rowOff>
    </xdr:to>
    <xdr:pic>
      <xdr:nvPicPr>
        <xdr:cNvPr id="28" name="BP_MarkerDef_27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7924800" y="1714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10</xdr:row>
      <xdr:rowOff>0</xdr:rowOff>
    </xdr:from>
    <xdr:to>
      <xdr:col>13</xdr:col>
      <xdr:colOff>188992</xdr:colOff>
      <xdr:row>10</xdr:row>
      <xdr:rowOff>158510</xdr:rowOff>
    </xdr:to>
    <xdr:pic>
      <xdr:nvPicPr>
        <xdr:cNvPr id="29" name="BP_MarkerDef_28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7924800" y="1905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4</xdr:row>
      <xdr:rowOff>0</xdr:rowOff>
    </xdr:from>
    <xdr:to>
      <xdr:col>14</xdr:col>
      <xdr:colOff>188992</xdr:colOff>
      <xdr:row>4</xdr:row>
      <xdr:rowOff>158510</xdr:rowOff>
    </xdr:to>
    <xdr:pic>
      <xdr:nvPicPr>
        <xdr:cNvPr id="30" name="BP_MarkerDef_29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8534400" y="762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5</xdr:row>
      <xdr:rowOff>0</xdr:rowOff>
    </xdr:from>
    <xdr:to>
      <xdr:col>14</xdr:col>
      <xdr:colOff>188992</xdr:colOff>
      <xdr:row>5</xdr:row>
      <xdr:rowOff>158510</xdr:rowOff>
    </xdr:to>
    <xdr:pic>
      <xdr:nvPicPr>
        <xdr:cNvPr id="31" name="BP_MarkerDef_30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8534400" y="952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188992</xdr:colOff>
      <xdr:row>6</xdr:row>
      <xdr:rowOff>158510</xdr:rowOff>
    </xdr:to>
    <xdr:pic>
      <xdr:nvPicPr>
        <xdr:cNvPr id="32" name="BP_MarkerDef_31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8534400" y="1143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15</xdr:col>
      <xdr:colOff>152413</xdr:colOff>
      <xdr:row>6</xdr:row>
      <xdr:rowOff>128027</xdr:rowOff>
    </xdr:to>
    <xdr:pic>
      <xdr:nvPicPr>
        <xdr:cNvPr id="33" name="BP_MarkerDef_32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9144000" y="1143000"/>
          <a:ext cx="152413" cy="128027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7</xdr:row>
      <xdr:rowOff>0</xdr:rowOff>
    </xdr:from>
    <xdr:to>
      <xdr:col>15</xdr:col>
      <xdr:colOff>152413</xdr:colOff>
      <xdr:row>7</xdr:row>
      <xdr:rowOff>128027</xdr:rowOff>
    </xdr:to>
    <xdr:pic>
      <xdr:nvPicPr>
        <xdr:cNvPr id="34" name="BP_MarkerDef_33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9144000" y="1333500"/>
          <a:ext cx="152413" cy="128027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8</xdr:row>
      <xdr:rowOff>0</xdr:rowOff>
    </xdr:from>
    <xdr:to>
      <xdr:col>15</xdr:col>
      <xdr:colOff>152413</xdr:colOff>
      <xdr:row>8</xdr:row>
      <xdr:rowOff>128027</xdr:rowOff>
    </xdr:to>
    <xdr:pic>
      <xdr:nvPicPr>
        <xdr:cNvPr id="35" name="BP_MarkerDef_34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9144000" y="1524000"/>
          <a:ext cx="152413" cy="128027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152413</xdr:colOff>
      <xdr:row>9</xdr:row>
      <xdr:rowOff>134124</xdr:rowOff>
    </xdr:to>
    <xdr:pic>
      <xdr:nvPicPr>
        <xdr:cNvPr id="36" name="BP_MarkerDef_35"/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9144000" y="1714500"/>
          <a:ext cx="152413" cy="134124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10</xdr:row>
      <xdr:rowOff>0</xdr:rowOff>
    </xdr:from>
    <xdr:to>
      <xdr:col>15</xdr:col>
      <xdr:colOff>152413</xdr:colOff>
      <xdr:row>10</xdr:row>
      <xdr:rowOff>128027</xdr:rowOff>
    </xdr:to>
    <xdr:pic>
      <xdr:nvPicPr>
        <xdr:cNvPr id="37" name="BP_MarkerDef_36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9144000" y="1905000"/>
          <a:ext cx="152413" cy="12802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16</xdr:col>
      <xdr:colOff>188992</xdr:colOff>
      <xdr:row>5</xdr:row>
      <xdr:rowOff>158510</xdr:rowOff>
    </xdr:to>
    <xdr:pic>
      <xdr:nvPicPr>
        <xdr:cNvPr id="38" name="BP_MarkerDef_37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9753600" y="9525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188992</xdr:colOff>
      <xdr:row>6</xdr:row>
      <xdr:rowOff>158510</xdr:rowOff>
    </xdr:to>
    <xdr:pic>
      <xdr:nvPicPr>
        <xdr:cNvPr id="39" name="BP_MarkerDef_38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9753600" y="1143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188992</xdr:colOff>
      <xdr:row>7</xdr:row>
      <xdr:rowOff>164606</xdr:rowOff>
    </xdr:to>
    <xdr:pic>
      <xdr:nvPicPr>
        <xdr:cNvPr id="40" name="BP_MarkerDef_39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9753600" y="13335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188992</xdr:colOff>
      <xdr:row>8</xdr:row>
      <xdr:rowOff>164606</xdr:rowOff>
    </xdr:to>
    <xdr:pic>
      <xdr:nvPicPr>
        <xdr:cNvPr id="41" name="BP_MarkerDef_40"/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9753600" y="1524000"/>
          <a:ext cx="188992" cy="1646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9:P26"/>
  <sheetViews>
    <sheetView showGridLines="0" zoomScaleNormal="100" workbookViewId="0">
      <selection activeCell="Q14" sqref="Q14"/>
    </sheetView>
  </sheetViews>
  <sheetFormatPr defaultRowHeight="14.4" x14ac:dyDescent="0.3"/>
  <sheetData>
    <row r="9" spans="16:16" x14ac:dyDescent="0.3">
      <c r="P9" s="21"/>
    </row>
    <row r="10" spans="16:16" x14ac:dyDescent="0.3">
      <c r="P10" s="21"/>
    </row>
    <row r="23" spans="6:7" x14ac:dyDescent="0.3">
      <c r="F23" t="s">
        <v>47</v>
      </c>
    </row>
    <row r="24" spans="6:7" x14ac:dyDescent="0.3">
      <c r="F24" t="s">
        <v>61</v>
      </c>
    </row>
    <row r="26" spans="6:7" x14ac:dyDescent="0.3">
      <c r="G26" t="s">
        <v>62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/>
  </sheetViews>
  <sheetFormatPr defaultRowHeight="14.4" x14ac:dyDescent="0.3"/>
  <cols>
    <col min="1" max="1" width="17.6640625" customWidth="1"/>
    <col min="5" max="5" width="11.109375" bestFit="1" customWidth="1"/>
    <col min="7" max="7" width="18.88671875" customWidth="1"/>
    <col min="11" max="11" width="11.109375" bestFit="1" customWidth="1"/>
  </cols>
  <sheetData>
    <row r="1" spans="1:11" x14ac:dyDescent="0.3">
      <c r="A1" s="23" t="s">
        <v>56</v>
      </c>
      <c r="G1" s="23" t="s">
        <v>55</v>
      </c>
      <c r="H1" s="23"/>
      <c r="I1" s="23"/>
    </row>
    <row r="2" spans="1:11" x14ac:dyDescent="0.3">
      <c r="A2" t="s">
        <v>48</v>
      </c>
      <c r="G2" t="s">
        <v>57</v>
      </c>
    </row>
    <row r="3" spans="1:11" x14ac:dyDescent="0.3">
      <c r="A3" t="s">
        <v>49</v>
      </c>
      <c r="B3">
        <v>0.01</v>
      </c>
      <c r="H3" s="22" t="s">
        <v>53</v>
      </c>
      <c r="I3" s="22" t="s">
        <v>63</v>
      </c>
      <c r="J3" s="22" t="s">
        <v>54</v>
      </c>
      <c r="K3" s="22" t="s">
        <v>60</v>
      </c>
    </row>
    <row r="4" spans="1:11" x14ac:dyDescent="0.3">
      <c r="A4" t="s">
        <v>50</v>
      </c>
      <c r="B4">
        <v>0.99</v>
      </c>
      <c r="H4" s="25">
        <f>SUMPRODUCT(B9:B10,$B$3:$B$4)</f>
        <v>5.8000000000000003E-2</v>
      </c>
      <c r="I4" s="25">
        <f>SUMPRODUCT(C9:C10,$B$3:$B$4)</f>
        <v>0.14949999999999999</v>
      </c>
      <c r="J4" s="25">
        <f>SUMPRODUCT(D9:D10,$B$3:$B$4)</f>
        <v>0.79249999999999998</v>
      </c>
      <c r="K4" s="25">
        <f>SUM(H4:J4)</f>
        <v>1</v>
      </c>
    </row>
    <row r="5" spans="1:11" x14ac:dyDescent="0.3">
      <c r="A5" t="s">
        <v>60</v>
      </c>
      <c r="B5" s="27">
        <f>SUM(B3:B4)</f>
        <v>1</v>
      </c>
      <c r="C5" s="27"/>
    </row>
    <row r="7" spans="1:11" x14ac:dyDescent="0.3">
      <c r="A7" t="s">
        <v>51</v>
      </c>
      <c r="G7" t="s">
        <v>58</v>
      </c>
    </row>
    <row r="8" spans="1:11" x14ac:dyDescent="0.3">
      <c r="A8" t="s">
        <v>52</v>
      </c>
      <c r="B8" s="22" t="s">
        <v>53</v>
      </c>
      <c r="C8" s="22" t="s">
        <v>63</v>
      </c>
      <c r="D8" s="22" t="s">
        <v>54</v>
      </c>
      <c r="E8" s="22" t="s">
        <v>59</v>
      </c>
      <c r="G8" t="s">
        <v>52</v>
      </c>
      <c r="H8" s="22" t="s">
        <v>53</v>
      </c>
      <c r="I8" s="22" t="s">
        <v>63</v>
      </c>
      <c r="J8" s="22" t="s">
        <v>54</v>
      </c>
    </row>
    <row r="9" spans="1:11" x14ac:dyDescent="0.3">
      <c r="A9" t="s">
        <v>49</v>
      </c>
      <c r="B9" s="24">
        <v>0.85</v>
      </c>
      <c r="C9" s="24">
        <v>0.1</v>
      </c>
      <c r="D9" s="24">
        <v>0.05</v>
      </c>
      <c r="E9" s="24">
        <f t="shared" ref="E9:E10" si="0">SUM(B9:D9)</f>
        <v>1</v>
      </c>
      <c r="G9" t="s">
        <v>49</v>
      </c>
      <c r="H9" s="25">
        <f t="shared" ref="H9:J10" si="1">B9*$B3/H$4</f>
        <v>0.14655172413793105</v>
      </c>
      <c r="I9" s="25">
        <f t="shared" si="1"/>
        <v>6.6889632107023419E-3</v>
      </c>
      <c r="J9" s="25">
        <f t="shared" si="1"/>
        <v>6.3091482649842276E-4</v>
      </c>
    </row>
    <row r="10" spans="1:11" x14ac:dyDescent="0.3">
      <c r="A10" t="s">
        <v>50</v>
      </c>
      <c r="B10" s="24">
        <v>0.05</v>
      </c>
      <c r="C10" s="24">
        <v>0.15</v>
      </c>
      <c r="D10" s="24">
        <v>0.8</v>
      </c>
      <c r="E10" s="24">
        <f t="shared" si="0"/>
        <v>1</v>
      </c>
      <c r="G10" t="s">
        <v>50</v>
      </c>
      <c r="H10" s="25">
        <f t="shared" si="1"/>
        <v>0.85344827586206895</v>
      </c>
      <c r="I10" s="25">
        <f t="shared" si="1"/>
        <v>0.99331103678929766</v>
      </c>
      <c r="J10" s="25">
        <f t="shared" si="1"/>
        <v>0.99936908517350165</v>
      </c>
    </row>
    <row r="11" spans="1:11" x14ac:dyDescent="0.3">
      <c r="G11" s="26" t="s">
        <v>59</v>
      </c>
      <c r="H11" s="25">
        <f t="shared" ref="H11:J11" si="2">SUM(H9:H10)</f>
        <v>1</v>
      </c>
      <c r="I11" s="25">
        <f t="shared" si="2"/>
        <v>1</v>
      </c>
      <c r="J11" s="25">
        <f t="shared" si="2"/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Q29"/>
  <sheetViews>
    <sheetView workbookViewId="0">
      <selection activeCell="Q9" sqref="Q9"/>
    </sheetView>
  </sheetViews>
  <sheetFormatPr defaultRowHeight="14.4" x14ac:dyDescent="0.3"/>
  <sheetData>
    <row r="1" spans="11:17" x14ac:dyDescent="0.3">
      <c r="K1" t="s">
        <v>0</v>
      </c>
      <c r="L1" t="s">
        <v>15</v>
      </c>
      <c r="M1" t="s">
        <v>21</v>
      </c>
      <c r="N1" t="s">
        <v>26</v>
      </c>
      <c r="O1" t="s">
        <v>32</v>
      </c>
      <c r="P1" t="s">
        <v>36</v>
      </c>
      <c r="Q1" t="s">
        <v>42</v>
      </c>
    </row>
    <row r="2" spans="11:17" x14ac:dyDescent="0.3">
      <c r="K2" s="1" t="s">
        <v>1</v>
      </c>
      <c r="L2" s="15" t="s">
        <v>16</v>
      </c>
      <c r="M2" s="18" t="s">
        <v>22</v>
      </c>
      <c r="N2" s="1" t="s">
        <v>27</v>
      </c>
      <c r="O2" s="6" t="s">
        <v>33</v>
      </c>
      <c r="P2" s="9" t="s">
        <v>37</v>
      </c>
      <c r="Q2" s="14" t="s">
        <v>43</v>
      </c>
    </row>
    <row r="3" spans="11:17" x14ac:dyDescent="0.3">
      <c r="K3" s="2" t="s">
        <v>2</v>
      </c>
      <c r="L3" s="9" t="s">
        <v>17</v>
      </c>
      <c r="M3" s="19" t="s">
        <v>23</v>
      </c>
      <c r="N3" s="2" t="s">
        <v>28</v>
      </c>
      <c r="O3" s="7" t="s">
        <v>34</v>
      </c>
      <c r="P3" s="10" t="s">
        <v>38</v>
      </c>
      <c r="Q3" s="15" t="s">
        <v>44</v>
      </c>
    </row>
    <row r="4" spans="11:17" x14ac:dyDescent="0.3">
      <c r="K4" s="3" t="s">
        <v>3</v>
      </c>
      <c r="L4" s="16" t="s">
        <v>18</v>
      </c>
      <c r="M4" s="8" t="s">
        <v>24</v>
      </c>
      <c r="N4" s="3" t="s">
        <v>29</v>
      </c>
      <c r="O4" s="8" t="s">
        <v>35</v>
      </c>
      <c r="P4" s="11" t="s">
        <v>39</v>
      </c>
      <c r="Q4" s="9" t="s">
        <v>45</v>
      </c>
    </row>
    <row r="5" spans="11:17" x14ac:dyDescent="0.3">
      <c r="K5" s="4" t="s">
        <v>4</v>
      </c>
      <c r="L5" s="17" t="s">
        <v>19</v>
      </c>
      <c r="M5" s="20" t="s">
        <v>25</v>
      </c>
      <c r="N5" s="4" t="s">
        <v>30</v>
      </c>
      <c r="O5" t="str">
        <f>$O$2</f>
        <v>Go</v>
      </c>
      <c r="P5" s="12" t="s">
        <v>40</v>
      </c>
      <c r="Q5" s="16" t="s">
        <v>46</v>
      </c>
    </row>
    <row r="6" spans="11:17" x14ac:dyDescent="0.3">
      <c r="K6" s="5" t="s">
        <v>5</v>
      </c>
      <c r="L6" s="12" t="s">
        <v>20</v>
      </c>
      <c r="M6" t="str">
        <f>$M$2</f>
        <v>Happy</v>
      </c>
      <c r="N6" s="5" t="s">
        <v>31</v>
      </c>
      <c r="O6" t="str">
        <f>$O$3</f>
        <v>Stop</v>
      </c>
      <c r="P6" s="13" t="s">
        <v>41</v>
      </c>
      <c r="Q6" t="str">
        <f>$Q$2</f>
        <v>Question</v>
      </c>
    </row>
    <row r="7" spans="11:17" x14ac:dyDescent="0.3">
      <c r="K7" s="6" t="s">
        <v>6</v>
      </c>
      <c r="L7" t="str">
        <f>$L$2</f>
        <v>Priority 1</v>
      </c>
      <c r="M7" t="str">
        <f>$M$3</f>
        <v>Sad</v>
      </c>
      <c r="N7" t="str">
        <f>$N$2</f>
        <v>Left</v>
      </c>
      <c r="O7" t="str">
        <f>$O$4</f>
        <v>Caution</v>
      </c>
      <c r="P7" t="str">
        <f>$P$2</f>
        <v>Not Done</v>
      </c>
      <c r="Q7" t="str">
        <f>$Q$3</f>
        <v>Exclamation</v>
      </c>
    </row>
    <row r="8" spans="11:17" x14ac:dyDescent="0.3">
      <c r="K8" s="7" t="s">
        <v>7</v>
      </c>
      <c r="L8" t="str">
        <f>$L$3</f>
        <v>Priority 2</v>
      </c>
      <c r="M8" t="str">
        <f>$M$4</f>
        <v>Angry</v>
      </c>
      <c r="N8" t="str">
        <f>$N$3</f>
        <v>Right</v>
      </c>
      <c r="P8" t="str">
        <f>$P$3</f>
        <v>Quarter Done</v>
      </c>
      <c r="Q8" t="str">
        <f>$Q$4</f>
        <v>Light Bulb</v>
      </c>
    </row>
    <row r="9" spans="11:17" x14ac:dyDescent="0.3">
      <c r="K9" s="8" t="s">
        <v>8</v>
      </c>
      <c r="L9" t="str">
        <f>$L$4</f>
        <v>Priority 3</v>
      </c>
      <c r="M9" t="str">
        <f>$M$5</f>
        <v>Frustrated</v>
      </c>
      <c r="N9" t="str">
        <f>$N$4</f>
        <v>Up</v>
      </c>
      <c r="P9" t="str">
        <f>$P$4</f>
        <v>Half Done</v>
      </c>
      <c r="Q9" t="str">
        <f>$Q$5</f>
        <v>Pin</v>
      </c>
    </row>
    <row r="10" spans="11:17" x14ac:dyDescent="0.3">
      <c r="K10" s="9" t="s">
        <v>9</v>
      </c>
      <c r="L10" t="str">
        <f>$L$5</f>
        <v>Priority 4</v>
      </c>
      <c r="N10" t="str">
        <f>$N$5</f>
        <v>Down</v>
      </c>
      <c r="P10" t="str">
        <f>$P$5</f>
        <v>Three Quarters Done</v>
      </c>
    </row>
    <row r="11" spans="11:17" x14ac:dyDescent="0.3">
      <c r="K11" s="10" t="s">
        <v>10</v>
      </c>
      <c r="L11" t="str">
        <f>$L$6</f>
        <v>Priority 5</v>
      </c>
      <c r="N11" t="str">
        <f>$N$6</f>
        <v>Revert</v>
      </c>
      <c r="P11" t="str">
        <f>$P$6</f>
        <v>Task Done</v>
      </c>
    </row>
    <row r="12" spans="11:17" x14ac:dyDescent="0.3">
      <c r="K12" s="11" t="s">
        <v>11</v>
      </c>
    </row>
    <row r="13" spans="11:17" x14ac:dyDescent="0.3">
      <c r="K13" s="12" t="s">
        <v>12</v>
      </c>
    </row>
    <row r="14" spans="11:17" x14ac:dyDescent="0.3">
      <c r="K14" s="13" t="s">
        <v>13</v>
      </c>
    </row>
    <row r="15" spans="11:17" x14ac:dyDescent="0.3">
      <c r="K15" s="14" t="s">
        <v>14</v>
      </c>
    </row>
    <row r="16" spans="11:17" x14ac:dyDescent="0.3">
      <c r="K16" t="str">
        <f>$K$2</f>
        <v>US</v>
      </c>
    </row>
    <row r="17" spans="11:11" x14ac:dyDescent="0.3">
      <c r="K17" t="str">
        <f>$K$3</f>
        <v>Canada</v>
      </c>
    </row>
    <row r="18" spans="11:11" x14ac:dyDescent="0.3">
      <c r="K18" t="str">
        <f>$K$4</f>
        <v>Mexico</v>
      </c>
    </row>
    <row r="19" spans="11:11" x14ac:dyDescent="0.3">
      <c r="K19" t="str">
        <f>$K$5</f>
        <v>Brazil</v>
      </c>
    </row>
    <row r="20" spans="11:11" x14ac:dyDescent="0.3">
      <c r="K20" t="str">
        <f>$K$6</f>
        <v>Argentina</v>
      </c>
    </row>
    <row r="21" spans="11:11" x14ac:dyDescent="0.3">
      <c r="K21" t="str">
        <f>$K$7</f>
        <v>Colombia</v>
      </c>
    </row>
    <row r="22" spans="11:11" x14ac:dyDescent="0.3">
      <c r="K22" t="str">
        <f>$K$8</f>
        <v>UK</v>
      </c>
    </row>
    <row r="23" spans="11:11" x14ac:dyDescent="0.3">
      <c r="K23" t="str">
        <f>$K$9</f>
        <v>France</v>
      </c>
    </row>
    <row r="24" spans="11:11" x14ac:dyDescent="0.3">
      <c r="K24" t="str">
        <f>$K$10</f>
        <v>Germany</v>
      </c>
    </row>
    <row r="25" spans="11:11" x14ac:dyDescent="0.3">
      <c r="K25" t="str">
        <f>$K$11</f>
        <v>Spain</v>
      </c>
    </row>
    <row r="26" spans="11:11" x14ac:dyDescent="0.3">
      <c r="K26" t="str">
        <f>$K$12</f>
        <v>Italy</v>
      </c>
    </row>
    <row r="27" spans="11:11" x14ac:dyDescent="0.3">
      <c r="K27" t="str">
        <f>$K$13</f>
        <v>Australia</v>
      </c>
    </row>
    <row r="28" spans="11:11" x14ac:dyDescent="0.3">
      <c r="K28" t="str">
        <f>$K$14</f>
        <v>China</v>
      </c>
    </row>
    <row r="29" spans="11:11" x14ac:dyDescent="0.3">
      <c r="K29" t="str">
        <f>$K$15</f>
        <v>Japan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Frequencies</vt:lpstr>
      <vt:lpstr>Probabilities</vt:lpstr>
      <vt:lpstr>GlobalInfo!MindFMap_GlobalData</vt:lpstr>
      <vt:lpstr>TopicInfo!MindFMap_LinkedMapForTopicData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2014-02-06T18:21:09Z</dcterms:created>
  <dcterms:modified xsi:type="dcterms:W3CDTF">2014-03-13T16:20:39Z</dcterms:modified>
</cp:coreProperties>
</file>